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G195" i="1" s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I195" i="1"/>
  <c r="J195" i="1"/>
  <c r="F195" i="1"/>
  <c r="L176" i="1"/>
  <c r="J176" i="1"/>
  <c r="H176" i="1"/>
  <c r="I176" i="1"/>
  <c r="G176" i="1"/>
  <c r="L157" i="1"/>
  <c r="I157" i="1"/>
  <c r="H157" i="1"/>
  <c r="G157" i="1"/>
  <c r="F157" i="1"/>
  <c r="L138" i="1"/>
  <c r="I138" i="1"/>
  <c r="G138" i="1"/>
  <c r="J138" i="1"/>
  <c r="F138" i="1"/>
  <c r="L119" i="1"/>
  <c r="J119" i="1"/>
  <c r="H119" i="1"/>
  <c r="I119" i="1"/>
  <c r="G119" i="1"/>
  <c r="L100" i="1"/>
  <c r="F100" i="1"/>
  <c r="I100" i="1"/>
  <c r="H100" i="1"/>
  <c r="G100" i="1"/>
  <c r="L81" i="1"/>
  <c r="L43" i="1"/>
  <c r="J81" i="1"/>
  <c r="I81" i="1"/>
  <c r="F81" i="1"/>
  <c r="J62" i="1"/>
  <c r="I62" i="1"/>
  <c r="H62" i="1"/>
  <c r="G62" i="1"/>
  <c r="F43" i="1"/>
  <c r="H43" i="1"/>
  <c r="G43" i="1"/>
  <c r="L24" i="1"/>
  <c r="F24" i="1"/>
  <c r="J24" i="1"/>
  <c r="I24" i="1"/>
  <c r="L62" i="1"/>
  <c r="H195" i="1"/>
  <c r="F176" i="1"/>
  <c r="J157" i="1"/>
  <c r="H138" i="1"/>
  <c r="F119" i="1"/>
  <c r="J100" i="1"/>
  <c r="H81" i="1"/>
  <c r="G81" i="1"/>
  <c r="F62" i="1"/>
  <c r="J43" i="1"/>
  <c r="I43" i="1"/>
  <c r="H24" i="1"/>
  <c r="G24" i="1"/>
  <c r="I196" i="1" l="1"/>
  <c r="L196" i="1"/>
  <c r="J196" i="1"/>
  <c r="F196" i="1"/>
  <c r="H196" i="1"/>
  <c r="G196" i="1"/>
</calcChain>
</file>

<file path=xl/sharedStrings.xml><?xml version="1.0" encoding="utf-8"?>
<sst xmlns="http://schemas.openxmlformats.org/spreadsheetml/2006/main" count="291" uniqueCount="107">
  <si>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</si>
  <si>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</si>
  <si>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</si>
  <si>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</si>
  <si>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</si>
  <si>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</si>
  <si>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</si>
  <si>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</si>
  <si>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</si>
  <si>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</si>
  <si>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</si>
  <si>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</si>
  <si>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</si>
  <si>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</si>
  <si>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</si>
  <si>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</si>
  <si>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</si>
  <si>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</si>
  <si>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</si>
  <si>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</si>
  <si>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</si>
  <si>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</si>
  <si>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</si>
  <si>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</si>
  <si>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</si>
  <si>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</si>
  <si>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</si>
  <si>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</si>
  <si>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</si>
  <si>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</si>
  <si>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</si>
  <si>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</si>
  <si>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</si>
  <si>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</si>
  <si>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</si>
  <si>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</si>
  <si>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</si>
  <si>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</si>
  <si>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</si>
  <si>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"Дружба"</t>
  </si>
  <si>
    <t xml:space="preserve">Кисель </t>
  </si>
  <si>
    <t>Хлеб витаминный</t>
  </si>
  <si>
    <t>Пудинг творожный</t>
  </si>
  <si>
    <t>Напиток витаминный</t>
  </si>
  <si>
    <t>Каша ячневая, биточки куриные</t>
  </si>
  <si>
    <t>311/500</t>
  </si>
  <si>
    <t>Чай</t>
  </si>
  <si>
    <t>Суп молочный</t>
  </si>
  <si>
    <t>Какао с молоком</t>
  </si>
  <si>
    <t>Каша рисовая</t>
  </si>
  <si>
    <t>Кофейный напиток</t>
  </si>
  <si>
    <t>Хлеб витаминный, масло сливочное, сыр</t>
  </si>
  <si>
    <t>Хлеб витаминный, сыр</t>
  </si>
  <si>
    <t>Омлет натуральный</t>
  </si>
  <si>
    <t>Макароны отварные с минтаем припущеным</t>
  </si>
  <si>
    <t>332/371</t>
  </si>
  <si>
    <t>Каша геркулесовая с котлетой(говядина)</t>
  </si>
  <si>
    <t>311/451</t>
  </si>
  <si>
    <t>Напиток</t>
  </si>
  <si>
    <t>Хлеб витаминный с сыром</t>
  </si>
  <si>
    <t xml:space="preserve">Пудинг творожный </t>
  </si>
  <si>
    <t>Кисель</t>
  </si>
  <si>
    <t>Выпечка</t>
  </si>
  <si>
    <t>Каша рисовая с отварной курой</t>
  </si>
  <si>
    <t>311/487</t>
  </si>
  <si>
    <t>МКОУ "Слободо-Туринская СОШ № 1 "</t>
  </si>
  <si>
    <t>Директор</t>
  </si>
  <si>
    <t>Струина Л.Н.</t>
  </si>
  <si>
    <t>Печенье</t>
  </si>
  <si>
    <t>Салат из свежей капусты</t>
  </si>
  <si>
    <t>Борщ из свежей капусты</t>
  </si>
  <si>
    <t>Гуляш из говядины</t>
  </si>
  <si>
    <t>Греча</t>
  </si>
  <si>
    <t>Хлед ржаной</t>
  </si>
  <si>
    <t>Рассольник "Ленинградский"</t>
  </si>
  <si>
    <t>Суфле "Рыбка"</t>
  </si>
  <si>
    <t>Макароны отварные</t>
  </si>
  <si>
    <t>Хлеб ржаной</t>
  </si>
  <si>
    <t>Суп гороховый</t>
  </si>
  <si>
    <t>Рагу</t>
  </si>
  <si>
    <t>Мясо отварное</t>
  </si>
  <si>
    <t>Щи из свежей капусты с картофелем</t>
  </si>
  <si>
    <t>Пюре картофельное</t>
  </si>
  <si>
    <t>Котлета куриная</t>
  </si>
  <si>
    <t>Сок</t>
  </si>
  <si>
    <t>Салат из помидор</t>
  </si>
  <si>
    <t>Суп "Крестьянский с крупой"</t>
  </si>
  <si>
    <t>Минтай припущеный</t>
  </si>
  <si>
    <t>Компот</t>
  </si>
  <si>
    <t>Суп из рыбной консервы</t>
  </si>
  <si>
    <t>Рис с томатным соусом</t>
  </si>
  <si>
    <t>Котлета "Детская"</t>
  </si>
  <si>
    <t>511/587</t>
  </si>
  <si>
    <t>Хлеб витаминый</t>
  </si>
  <si>
    <t>Сыр</t>
  </si>
  <si>
    <t>Огурцы маринованые (нарезка)</t>
  </si>
  <si>
    <t>Борщ с фасолью</t>
  </si>
  <si>
    <t>Жаркое по-домашнему</t>
  </si>
  <si>
    <t>Салат из огурцов</t>
  </si>
  <si>
    <t>Щи из свежей капусты</t>
  </si>
  <si>
    <t>Тефтели</t>
  </si>
  <si>
    <t>Суп картофельный с макарон.изделиями</t>
  </si>
  <si>
    <t>Плов из птицы</t>
  </si>
  <si>
    <t>Суп-пюре из картофеля</t>
  </si>
  <si>
    <t>Котлета рыбная "Лада"</t>
  </si>
  <si>
    <t xml:space="preserve">Хлеб витаминный 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</si>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</sst>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2" activePane="bottomRight" state="frozen"/>
      <selection pane="topRight" activeCell="E1" sqref="E1"/>
      <selection pane="bottomLeft" activeCell="A6" sqref="A6"/>
      <selection pane="bottomRight" activeCell="E15" sqref="E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65</v>
      </c>
      <c r="D1" s="52"/>
      <c r="E1" s="52"/>
      <c r="F1" s="12" t="s">
        <v>16</v>
      </c>
      <c r="G1" s="2" t="s">
        <v>17</v>
      </c>
      <c r="H1" s="53" t="s">
        <v>66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67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7.2</v>
      </c>
      <c r="H6" s="40">
        <v>5.0999999999999996</v>
      </c>
      <c r="I6" s="40">
        <v>44.5</v>
      </c>
      <c r="J6" s="40">
        <v>254</v>
      </c>
      <c r="K6" s="41">
        <v>35</v>
      </c>
      <c r="L6" s="40">
        <v>16.72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/>
      <c r="H8" s="43"/>
      <c r="I8" s="43">
        <v>24</v>
      </c>
      <c r="J8" s="43">
        <v>95</v>
      </c>
      <c r="K8" s="44"/>
      <c r="L8" s="43">
        <v>10.17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2.2999999999999998</v>
      </c>
      <c r="H9" s="43">
        <v>0.3</v>
      </c>
      <c r="I9" s="43">
        <v>14.3</v>
      </c>
      <c r="J9" s="43">
        <v>70.8</v>
      </c>
      <c r="K9" s="44"/>
      <c r="L9" s="43">
        <v>2.82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68</v>
      </c>
      <c r="F11" s="43">
        <v>70</v>
      </c>
      <c r="G11" s="43"/>
      <c r="H11" s="43"/>
      <c r="I11" s="43"/>
      <c r="J11" s="43"/>
      <c r="K11" s="44"/>
      <c r="L11" s="43">
        <v>24.5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9.5</v>
      </c>
      <c r="H13" s="19">
        <f t="shared" si="0"/>
        <v>5.3999999999999995</v>
      </c>
      <c r="I13" s="19">
        <f t="shared" si="0"/>
        <v>82.8</v>
      </c>
      <c r="J13" s="19">
        <f t="shared" si="0"/>
        <v>419.8</v>
      </c>
      <c r="K13" s="25"/>
      <c r="L13" s="19">
        <f t="shared" ref="L13" si="1">SUM(L6:L12)</f>
        <v>54.21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69</v>
      </c>
      <c r="F14" s="43">
        <v>60</v>
      </c>
      <c r="G14" s="43">
        <v>0.8</v>
      </c>
      <c r="H14" s="43">
        <v>3.1</v>
      </c>
      <c r="I14" s="43">
        <v>5.3</v>
      </c>
      <c r="J14" s="43">
        <v>52.8</v>
      </c>
      <c r="K14" s="44">
        <v>43</v>
      </c>
      <c r="L14" s="43">
        <v>4.8899999999999997</v>
      </c>
    </row>
    <row r="15" spans="1:12" ht="15" x14ac:dyDescent="0.25">
      <c r="A15" s="23"/>
      <c r="B15" s="15"/>
      <c r="C15" s="11"/>
      <c r="D15" s="7" t="s">
        <v>27</v>
      </c>
      <c r="E15" s="42" t="s">
        <v>70</v>
      </c>
      <c r="F15" s="43">
        <v>200</v>
      </c>
      <c r="G15" s="43">
        <v>11.2</v>
      </c>
      <c r="H15" s="43">
        <v>9.3000000000000007</v>
      </c>
      <c r="I15" s="43">
        <v>11.1</v>
      </c>
      <c r="J15" s="43">
        <v>171.1</v>
      </c>
      <c r="K15" s="44">
        <v>110</v>
      </c>
      <c r="L15" s="43">
        <v>13.98</v>
      </c>
    </row>
    <row r="16" spans="1:12" ht="15" x14ac:dyDescent="0.25">
      <c r="A16" s="23"/>
      <c r="B16" s="15"/>
      <c r="C16" s="11"/>
      <c r="D16" s="7" t="s">
        <v>28</v>
      </c>
      <c r="E16" s="42" t="s">
        <v>71</v>
      </c>
      <c r="F16" s="43">
        <v>100</v>
      </c>
      <c r="G16" s="43">
        <v>13.9</v>
      </c>
      <c r="H16" s="43">
        <v>6.5</v>
      </c>
      <c r="I16" s="43">
        <v>4</v>
      </c>
      <c r="J16" s="43">
        <v>132</v>
      </c>
      <c r="K16" s="44">
        <v>437</v>
      </c>
      <c r="L16" s="43">
        <v>46.92</v>
      </c>
    </row>
    <row r="17" spans="1:12" ht="15" x14ac:dyDescent="0.25">
      <c r="A17" s="23"/>
      <c r="B17" s="15"/>
      <c r="C17" s="11"/>
      <c r="D17" s="7" t="s">
        <v>29</v>
      </c>
      <c r="E17" s="42" t="s">
        <v>72</v>
      </c>
      <c r="F17" s="43">
        <v>150</v>
      </c>
      <c r="G17" s="43">
        <v>8.6999999999999993</v>
      </c>
      <c r="H17" s="43">
        <v>7.8</v>
      </c>
      <c r="I17" s="43">
        <v>42.6</v>
      </c>
      <c r="J17" s="43">
        <v>279</v>
      </c>
      <c r="K17" s="44">
        <v>246</v>
      </c>
      <c r="L17" s="43">
        <v>10.63</v>
      </c>
    </row>
    <row r="18" spans="1:12" ht="15" x14ac:dyDescent="0.25">
      <c r="A18" s="23"/>
      <c r="B18" s="15"/>
      <c r="C18" s="11"/>
      <c r="D18" s="7" t="s">
        <v>30</v>
      </c>
      <c r="E18" s="42" t="s">
        <v>58</v>
      </c>
      <c r="F18" s="43">
        <v>200</v>
      </c>
      <c r="G18" s="43"/>
      <c r="H18" s="43"/>
      <c r="I18" s="43">
        <v>19</v>
      </c>
      <c r="J18" s="43">
        <v>80</v>
      </c>
      <c r="K18" s="44"/>
      <c r="L18" s="43">
        <v>7.6</v>
      </c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2.2999999999999998</v>
      </c>
      <c r="H19" s="43">
        <v>0.3</v>
      </c>
      <c r="I19" s="43">
        <v>14.3</v>
      </c>
      <c r="J19" s="43">
        <v>70.8</v>
      </c>
      <c r="K19" s="44"/>
      <c r="L19" s="43">
        <v>2.82</v>
      </c>
    </row>
    <row r="20" spans="1:12" ht="15" x14ac:dyDescent="0.25">
      <c r="A20" s="23"/>
      <c r="B20" s="15"/>
      <c r="C20" s="11"/>
      <c r="D20" s="7" t="s">
        <v>32</v>
      </c>
      <c r="E20" s="42" t="s">
        <v>73</v>
      </c>
      <c r="F20" s="43">
        <v>30</v>
      </c>
      <c r="G20" s="43">
        <v>2.1</v>
      </c>
      <c r="H20" s="43">
        <v>0.3</v>
      </c>
      <c r="I20" s="43">
        <v>13.9</v>
      </c>
      <c r="J20" s="43">
        <v>65</v>
      </c>
      <c r="K20" s="44"/>
      <c r="L20" s="43">
        <v>3.21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38.999999999999993</v>
      </c>
      <c r="H23" s="19">
        <f t="shared" si="2"/>
        <v>27.3</v>
      </c>
      <c r="I23" s="19">
        <f t="shared" si="2"/>
        <v>110.2</v>
      </c>
      <c r="J23" s="19">
        <f t="shared" si="2"/>
        <v>850.69999999999993</v>
      </c>
      <c r="K23" s="25"/>
      <c r="L23" s="19">
        <f t="shared" ref="L23" si="3">SUM(L14:L22)</f>
        <v>90.049999999999983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1270</v>
      </c>
      <c r="G24" s="32">
        <f t="shared" ref="G24:J24" si="4">G13+G23</f>
        <v>48.499999999999993</v>
      </c>
      <c r="H24" s="32">
        <f t="shared" si="4"/>
        <v>32.700000000000003</v>
      </c>
      <c r="I24" s="32">
        <f t="shared" si="4"/>
        <v>193</v>
      </c>
      <c r="J24" s="32">
        <f t="shared" si="4"/>
        <v>1270.5</v>
      </c>
      <c r="K24" s="32"/>
      <c r="L24" s="32">
        <f t="shared" ref="L24" si="5">L13+L23</f>
        <v>144.26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42</v>
      </c>
      <c r="F25" s="40">
        <v>150</v>
      </c>
      <c r="G25" s="40">
        <v>20.100000000000001</v>
      </c>
      <c r="H25" s="40">
        <v>16.3</v>
      </c>
      <c r="I25" s="40">
        <v>31</v>
      </c>
      <c r="J25" s="40">
        <v>355.5</v>
      </c>
      <c r="K25" s="41">
        <v>362</v>
      </c>
      <c r="L25" s="40">
        <v>67.47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200</v>
      </c>
      <c r="G27" s="43"/>
      <c r="H27" s="43"/>
      <c r="I27" s="43">
        <v>19</v>
      </c>
      <c r="J27" s="43">
        <v>80</v>
      </c>
      <c r="K27" s="44"/>
      <c r="L27" s="43">
        <v>7.6</v>
      </c>
    </row>
    <row r="28" spans="1:12" ht="15" x14ac:dyDescent="0.25">
      <c r="A28" s="14"/>
      <c r="B28" s="15"/>
      <c r="C28" s="11"/>
      <c r="D28" s="7" t="s">
        <v>23</v>
      </c>
      <c r="E28" s="42" t="s">
        <v>62</v>
      </c>
      <c r="F28" s="43">
        <v>80</v>
      </c>
      <c r="G28" s="43"/>
      <c r="H28" s="43"/>
      <c r="I28" s="43"/>
      <c r="J28" s="43"/>
      <c r="K28" s="44"/>
      <c r="L28" s="43">
        <v>35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430</v>
      </c>
      <c r="G32" s="19">
        <f t="shared" ref="G32" si="6">SUM(G25:G31)</f>
        <v>20.100000000000001</v>
      </c>
      <c r="H32" s="19">
        <f t="shared" ref="H32" si="7">SUM(H25:H31)</f>
        <v>16.3</v>
      </c>
      <c r="I32" s="19">
        <f t="shared" ref="I32" si="8">SUM(I25:I31)</f>
        <v>50</v>
      </c>
      <c r="J32" s="19">
        <f t="shared" ref="J32:L32" si="9">SUM(J25:J31)</f>
        <v>435.5</v>
      </c>
      <c r="K32" s="25"/>
      <c r="L32" s="19">
        <f t="shared" si="9"/>
        <v>110.07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74</v>
      </c>
      <c r="F34" s="43">
        <v>200</v>
      </c>
      <c r="G34" s="43">
        <v>12</v>
      </c>
      <c r="H34" s="43">
        <v>8.8000000000000007</v>
      </c>
      <c r="I34" s="43">
        <v>16.600000000000001</v>
      </c>
      <c r="J34" s="43">
        <v>194.3</v>
      </c>
      <c r="K34" s="44">
        <v>132</v>
      </c>
      <c r="L34" s="43">
        <v>13.3</v>
      </c>
    </row>
    <row r="35" spans="1:12" ht="15" x14ac:dyDescent="0.25">
      <c r="A35" s="14"/>
      <c r="B35" s="15"/>
      <c r="C35" s="11"/>
      <c r="D35" s="7" t="s">
        <v>28</v>
      </c>
      <c r="E35" s="42" t="s">
        <v>75</v>
      </c>
      <c r="F35" s="43">
        <v>90</v>
      </c>
      <c r="G35" s="43">
        <v>12.2</v>
      </c>
      <c r="H35" s="43">
        <v>10.5</v>
      </c>
      <c r="I35" s="43">
        <v>8.5</v>
      </c>
      <c r="J35" s="43">
        <v>178.2</v>
      </c>
      <c r="K35" s="44">
        <v>43</v>
      </c>
      <c r="L35" s="43">
        <v>37.159999999999997</v>
      </c>
    </row>
    <row r="36" spans="1:12" ht="15" x14ac:dyDescent="0.25">
      <c r="A36" s="14"/>
      <c r="B36" s="15"/>
      <c r="C36" s="11"/>
      <c r="D36" s="7" t="s">
        <v>29</v>
      </c>
      <c r="E36" s="42" t="s">
        <v>76</v>
      </c>
      <c r="F36" s="43">
        <v>150</v>
      </c>
      <c r="G36" s="43">
        <v>5.0999999999999996</v>
      </c>
      <c r="H36" s="43">
        <v>9.1</v>
      </c>
      <c r="I36" s="43">
        <v>34.200000000000003</v>
      </c>
      <c r="J36" s="43">
        <v>244.5</v>
      </c>
      <c r="K36" s="44">
        <v>332</v>
      </c>
      <c r="L36" s="43">
        <v>8.32</v>
      </c>
    </row>
    <row r="37" spans="1:12" ht="15" x14ac:dyDescent="0.25">
      <c r="A37" s="14"/>
      <c r="B37" s="15"/>
      <c r="C37" s="11"/>
      <c r="D37" s="7" t="s">
        <v>30</v>
      </c>
      <c r="E37" s="42" t="s">
        <v>61</v>
      </c>
      <c r="F37" s="43">
        <v>200</v>
      </c>
      <c r="G37" s="43"/>
      <c r="H37" s="43"/>
      <c r="I37" s="43">
        <v>24</v>
      </c>
      <c r="J37" s="43">
        <v>95</v>
      </c>
      <c r="K37" s="44"/>
      <c r="L37" s="43">
        <v>10.17</v>
      </c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2.2999999999999998</v>
      </c>
      <c r="H38" s="43">
        <v>0.3</v>
      </c>
      <c r="I38" s="43">
        <v>14.3</v>
      </c>
      <c r="J38" s="43">
        <v>70.8</v>
      </c>
      <c r="K38" s="44"/>
      <c r="L38" s="43">
        <v>2.82</v>
      </c>
    </row>
    <row r="39" spans="1:12" ht="15" x14ac:dyDescent="0.25">
      <c r="A39" s="14"/>
      <c r="B39" s="15"/>
      <c r="C39" s="11"/>
      <c r="D39" s="7" t="s">
        <v>32</v>
      </c>
      <c r="E39" s="42" t="s">
        <v>77</v>
      </c>
      <c r="F39" s="43">
        <v>30</v>
      </c>
      <c r="G39" s="43">
        <v>2.1</v>
      </c>
      <c r="H39" s="43">
        <v>0.3</v>
      </c>
      <c r="I39" s="43">
        <v>13.9</v>
      </c>
      <c r="J39" s="43">
        <v>65</v>
      </c>
      <c r="K39" s="44"/>
      <c r="L39" s="43">
        <v>3.21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33.699999999999996</v>
      </c>
      <c r="H42" s="19">
        <f t="shared" ref="H42" si="11">SUM(H33:H41)</f>
        <v>29</v>
      </c>
      <c r="I42" s="19">
        <f t="shared" ref="I42" si="12">SUM(I33:I41)</f>
        <v>111.50000000000001</v>
      </c>
      <c r="J42" s="19">
        <f t="shared" ref="J42:L42" si="13">SUM(J33:J41)</f>
        <v>847.8</v>
      </c>
      <c r="K42" s="25"/>
      <c r="L42" s="19">
        <f t="shared" si="13"/>
        <v>74.979999999999976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1130</v>
      </c>
      <c r="G43" s="32">
        <f t="shared" ref="G43" si="14">G32+G42</f>
        <v>53.8</v>
      </c>
      <c r="H43" s="32">
        <f t="shared" ref="H43" si="15">H32+H42</f>
        <v>45.3</v>
      </c>
      <c r="I43" s="32">
        <f t="shared" ref="I43" si="16">I32+I42</f>
        <v>161.5</v>
      </c>
      <c r="J43" s="32">
        <f t="shared" ref="J43:L43" si="17">J32+J42</f>
        <v>1283.3</v>
      </c>
      <c r="K43" s="32"/>
      <c r="L43" s="32">
        <f t="shared" si="17"/>
        <v>185.04999999999995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44</v>
      </c>
      <c r="F44" s="40">
        <v>290</v>
      </c>
      <c r="G44" s="40">
        <v>25</v>
      </c>
      <c r="H44" s="40">
        <v>23.8</v>
      </c>
      <c r="I44" s="40">
        <v>39.6</v>
      </c>
      <c r="J44" s="40">
        <v>423.7</v>
      </c>
      <c r="K44" s="41" t="s">
        <v>45</v>
      </c>
      <c r="L44" s="40">
        <v>46.12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0.2</v>
      </c>
      <c r="H46" s="43"/>
      <c r="I46" s="43">
        <v>15</v>
      </c>
      <c r="J46" s="43">
        <v>58</v>
      </c>
      <c r="K46" s="44">
        <v>684</v>
      </c>
      <c r="L46" s="43">
        <v>3.19</v>
      </c>
    </row>
    <row r="47" spans="1:12" ht="15" x14ac:dyDescent="0.25">
      <c r="A47" s="23"/>
      <c r="B47" s="15"/>
      <c r="C47" s="11"/>
      <c r="D47" s="7" t="s">
        <v>23</v>
      </c>
      <c r="E47" s="42" t="s">
        <v>52</v>
      </c>
      <c r="F47" s="43">
        <v>45</v>
      </c>
      <c r="G47" s="43">
        <v>6.2</v>
      </c>
      <c r="H47" s="43">
        <v>4</v>
      </c>
      <c r="I47" s="43">
        <v>14.3</v>
      </c>
      <c r="J47" s="43">
        <v>120.6</v>
      </c>
      <c r="K47" s="44"/>
      <c r="L47" s="43">
        <v>14.32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535</v>
      </c>
      <c r="G51" s="19">
        <f t="shared" ref="G51" si="18">SUM(G44:G50)</f>
        <v>31.4</v>
      </c>
      <c r="H51" s="19">
        <f t="shared" ref="H51" si="19">SUM(H44:H50)</f>
        <v>27.8</v>
      </c>
      <c r="I51" s="19">
        <f t="shared" ref="I51" si="20">SUM(I44:I50)</f>
        <v>68.900000000000006</v>
      </c>
      <c r="J51" s="19">
        <f t="shared" ref="J51:L51" si="21">SUM(J44:J50)</f>
        <v>602.29999999999995</v>
      </c>
      <c r="K51" s="25"/>
      <c r="L51" s="19">
        <f t="shared" si="21"/>
        <v>63.629999999999995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78</v>
      </c>
      <c r="F53" s="43">
        <v>200</v>
      </c>
      <c r="G53" s="43">
        <v>14.6</v>
      </c>
      <c r="H53" s="43">
        <v>9.6</v>
      </c>
      <c r="I53" s="43">
        <v>18.399999999999999</v>
      </c>
      <c r="J53" s="43">
        <v>219.92</v>
      </c>
      <c r="K53" s="44">
        <v>139</v>
      </c>
      <c r="L53" s="43">
        <v>10.130000000000001</v>
      </c>
    </row>
    <row r="54" spans="1:12" ht="15" x14ac:dyDescent="0.25">
      <c r="A54" s="23"/>
      <c r="B54" s="15"/>
      <c r="C54" s="11"/>
      <c r="D54" s="7" t="s">
        <v>28</v>
      </c>
      <c r="E54" s="42" t="s">
        <v>80</v>
      </c>
      <c r="F54" s="43">
        <v>60</v>
      </c>
      <c r="G54" s="43">
        <v>18.7</v>
      </c>
      <c r="H54" s="43">
        <v>3.5</v>
      </c>
      <c r="I54" s="43"/>
      <c r="J54" s="43">
        <v>106.2</v>
      </c>
      <c r="K54" s="44">
        <v>411</v>
      </c>
      <c r="L54" s="43">
        <v>46.69</v>
      </c>
    </row>
    <row r="55" spans="1:12" ht="15" x14ac:dyDescent="0.25">
      <c r="A55" s="23"/>
      <c r="B55" s="15"/>
      <c r="C55" s="11"/>
      <c r="D55" s="7" t="s">
        <v>29</v>
      </c>
      <c r="E55" s="42" t="s">
        <v>79</v>
      </c>
      <c r="F55" s="43">
        <v>150</v>
      </c>
      <c r="G55" s="43">
        <v>5.2</v>
      </c>
      <c r="H55" s="43">
        <v>16.600000000000001</v>
      </c>
      <c r="I55" s="43">
        <v>26.2</v>
      </c>
      <c r="J55" s="43">
        <v>280.5</v>
      </c>
      <c r="K55" s="44">
        <v>541</v>
      </c>
      <c r="L55" s="43">
        <v>16</v>
      </c>
    </row>
    <row r="56" spans="1:12" ht="15" x14ac:dyDescent="0.25">
      <c r="A56" s="23"/>
      <c r="B56" s="15"/>
      <c r="C56" s="11"/>
      <c r="D56" s="7" t="s">
        <v>30</v>
      </c>
      <c r="E56" s="42" t="s">
        <v>58</v>
      </c>
      <c r="F56" s="43">
        <v>200</v>
      </c>
      <c r="G56" s="43"/>
      <c r="H56" s="43"/>
      <c r="I56" s="43">
        <v>19</v>
      </c>
      <c r="J56" s="43">
        <v>80</v>
      </c>
      <c r="K56" s="44"/>
      <c r="L56" s="43">
        <v>7.6</v>
      </c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2.2999999999999998</v>
      </c>
      <c r="H57" s="43">
        <v>0.3</v>
      </c>
      <c r="I57" s="43">
        <v>14.3</v>
      </c>
      <c r="J57" s="43">
        <v>70.8</v>
      </c>
      <c r="K57" s="44"/>
      <c r="L57" s="43">
        <v>2.82</v>
      </c>
    </row>
    <row r="58" spans="1:12" ht="15" x14ac:dyDescent="0.25">
      <c r="A58" s="23"/>
      <c r="B58" s="15"/>
      <c r="C58" s="11"/>
      <c r="D58" s="7" t="s">
        <v>32</v>
      </c>
      <c r="E58" s="42" t="s">
        <v>77</v>
      </c>
      <c r="F58" s="43">
        <v>30</v>
      </c>
      <c r="G58" s="43">
        <v>2.1</v>
      </c>
      <c r="H58" s="43">
        <v>0.3</v>
      </c>
      <c r="I58" s="43">
        <v>13.9</v>
      </c>
      <c r="J58" s="43">
        <v>65</v>
      </c>
      <c r="K58" s="44"/>
      <c r="L58" s="43">
        <v>3.21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670</v>
      </c>
      <c r="G61" s="19">
        <f t="shared" ref="G61" si="22">SUM(G52:G60)</f>
        <v>42.9</v>
      </c>
      <c r="H61" s="19">
        <f t="shared" ref="H61" si="23">SUM(H52:H60)</f>
        <v>30.300000000000004</v>
      </c>
      <c r="I61" s="19">
        <f t="shared" ref="I61" si="24">SUM(I52:I60)</f>
        <v>91.8</v>
      </c>
      <c r="J61" s="19">
        <f t="shared" ref="J61:L61" si="25">SUM(J52:J60)</f>
        <v>822.42</v>
      </c>
      <c r="K61" s="25"/>
      <c r="L61" s="19">
        <f t="shared" si="25"/>
        <v>86.449999999999974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1205</v>
      </c>
      <c r="G62" s="32">
        <f t="shared" ref="G62" si="26">G51+G61</f>
        <v>74.3</v>
      </c>
      <c r="H62" s="32">
        <f t="shared" ref="H62" si="27">H51+H61</f>
        <v>58.100000000000009</v>
      </c>
      <c r="I62" s="32">
        <f t="shared" ref="I62" si="28">I51+I61</f>
        <v>160.69999999999999</v>
      </c>
      <c r="J62" s="32">
        <f t="shared" ref="J62:L62" si="29">J51+J61</f>
        <v>1424.7199999999998</v>
      </c>
      <c r="K62" s="32"/>
      <c r="L62" s="32">
        <f t="shared" si="29"/>
        <v>150.07999999999998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47</v>
      </c>
      <c r="F63" s="40">
        <v>200</v>
      </c>
      <c r="G63" s="40">
        <v>5.6</v>
      </c>
      <c r="H63" s="40">
        <v>6.3</v>
      </c>
      <c r="I63" s="40">
        <v>19.8</v>
      </c>
      <c r="J63" s="40">
        <v>112.8</v>
      </c>
      <c r="K63" s="41">
        <v>160</v>
      </c>
      <c r="L63" s="40">
        <v>11.6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48</v>
      </c>
      <c r="F65" s="43">
        <v>200</v>
      </c>
      <c r="G65" s="43">
        <v>4.9000000000000004</v>
      </c>
      <c r="H65" s="43">
        <v>5</v>
      </c>
      <c r="I65" s="43">
        <v>32.5</v>
      </c>
      <c r="J65" s="43">
        <v>190</v>
      </c>
      <c r="K65" s="44">
        <v>693</v>
      </c>
      <c r="L65" s="43">
        <v>11.74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2.2999999999999998</v>
      </c>
      <c r="H66" s="43">
        <v>0.3</v>
      </c>
      <c r="I66" s="43">
        <v>14.3</v>
      </c>
      <c r="J66" s="43">
        <v>70.8</v>
      </c>
      <c r="K66" s="44"/>
      <c r="L66" s="43">
        <v>2.82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62</v>
      </c>
      <c r="F68" s="43">
        <v>80</v>
      </c>
      <c r="G68" s="43"/>
      <c r="H68" s="43"/>
      <c r="I68" s="43"/>
      <c r="J68" s="43"/>
      <c r="K68" s="44"/>
      <c r="L68" s="43">
        <v>35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12.8</v>
      </c>
      <c r="H70" s="19">
        <f t="shared" ref="H70" si="31">SUM(H63:H69)</f>
        <v>11.600000000000001</v>
      </c>
      <c r="I70" s="19">
        <f t="shared" ref="I70" si="32">SUM(I63:I69)</f>
        <v>66.599999999999994</v>
      </c>
      <c r="J70" s="19">
        <f t="shared" ref="J70:L70" si="33">SUM(J63:J69)</f>
        <v>373.6</v>
      </c>
      <c r="K70" s="25"/>
      <c r="L70" s="19">
        <f t="shared" si="33"/>
        <v>61.16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81</v>
      </c>
      <c r="F72" s="43">
        <v>200</v>
      </c>
      <c r="G72" s="43">
        <v>11.2</v>
      </c>
      <c r="H72" s="43">
        <v>8.6</v>
      </c>
      <c r="I72" s="43">
        <v>8.6</v>
      </c>
      <c r="J72" s="43">
        <v>156.69999999999999</v>
      </c>
      <c r="K72" s="44">
        <v>124</v>
      </c>
      <c r="L72" s="43">
        <v>13.92</v>
      </c>
    </row>
    <row r="73" spans="1:12" ht="15" x14ac:dyDescent="0.25">
      <c r="A73" s="23"/>
      <c r="B73" s="15"/>
      <c r="C73" s="11"/>
      <c r="D73" s="7" t="s">
        <v>28</v>
      </c>
      <c r="E73" s="42" t="s">
        <v>83</v>
      </c>
      <c r="F73" s="43">
        <v>90</v>
      </c>
      <c r="G73" s="43">
        <v>16.600000000000001</v>
      </c>
      <c r="H73" s="43">
        <v>12.1</v>
      </c>
      <c r="I73" s="43">
        <v>16.3</v>
      </c>
      <c r="J73" s="43">
        <v>243.9</v>
      </c>
      <c r="K73" s="44">
        <v>498</v>
      </c>
      <c r="L73" s="43">
        <v>33.79</v>
      </c>
    </row>
    <row r="74" spans="1:12" ht="15" x14ac:dyDescent="0.25">
      <c r="A74" s="23"/>
      <c r="B74" s="15"/>
      <c r="C74" s="11"/>
      <c r="D74" s="7" t="s">
        <v>29</v>
      </c>
      <c r="E74" s="42" t="s">
        <v>82</v>
      </c>
      <c r="F74" s="43">
        <v>160</v>
      </c>
      <c r="G74" s="43">
        <v>3.3</v>
      </c>
      <c r="H74" s="43">
        <v>7.2</v>
      </c>
      <c r="I74" s="43">
        <v>23.3</v>
      </c>
      <c r="J74" s="43">
        <v>174.4</v>
      </c>
      <c r="K74" s="44">
        <v>520</v>
      </c>
      <c r="L74" s="43">
        <v>18.940000000000001</v>
      </c>
    </row>
    <row r="75" spans="1:12" ht="15" x14ac:dyDescent="0.25">
      <c r="A75" s="23"/>
      <c r="B75" s="15"/>
      <c r="C75" s="11"/>
      <c r="D75" s="7" t="s">
        <v>30</v>
      </c>
      <c r="E75" s="42" t="s">
        <v>84</v>
      </c>
      <c r="F75" s="43">
        <v>200</v>
      </c>
      <c r="G75" s="43"/>
      <c r="H75" s="43"/>
      <c r="I75" s="43">
        <v>22.4</v>
      </c>
      <c r="J75" s="43">
        <v>90</v>
      </c>
      <c r="K75" s="44"/>
      <c r="L75" s="43">
        <v>11.34</v>
      </c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2.2999999999999998</v>
      </c>
      <c r="H76" s="43">
        <v>0.3</v>
      </c>
      <c r="I76" s="43">
        <v>14.3</v>
      </c>
      <c r="J76" s="43">
        <v>70.8</v>
      </c>
      <c r="K76" s="44"/>
      <c r="L76" s="43">
        <v>2.82</v>
      </c>
    </row>
    <row r="77" spans="1:12" ht="15" x14ac:dyDescent="0.25">
      <c r="A77" s="23"/>
      <c r="B77" s="15"/>
      <c r="C77" s="11"/>
      <c r="D77" s="7" t="s">
        <v>32</v>
      </c>
      <c r="E77" s="42" t="s">
        <v>77</v>
      </c>
      <c r="F77" s="43">
        <v>30</v>
      </c>
      <c r="G77" s="43">
        <v>2.1</v>
      </c>
      <c r="H77" s="43">
        <v>0.3</v>
      </c>
      <c r="I77" s="43">
        <v>13.9</v>
      </c>
      <c r="J77" s="43">
        <v>65</v>
      </c>
      <c r="K77" s="44"/>
      <c r="L77" s="43">
        <v>3.21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 t="shared" ref="G80" si="34">SUM(G71:G79)</f>
        <v>35.5</v>
      </c>
      <c r="H80" s="19">
        <f t="shared" ref="H80" si="35">SUM(H71:H79)</f>
        <v>28.5</v>
      </c>
      <c r="I80" s="19">
        <f t="shared" ref="I80" si="36">SUM(I71:I79)</f>
        <v>98.8</v>
      </c>
      <c r="J80" s="19">
        <f t="shared" ref="J80:L80" si="37">SUM(J71:J79)</f>
        <v>800.8</v>
      </c>
      <c r="K80" s="25"/>
      <c r="L80" s="19">
        <f t="shared" si="37"/>
        <v>84.02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1220</v>
      </c>
      <c r="G81" s="32">
        <f t="shared" ref="G81" si="38">G70+G80</f>
        <v>48.3</v>
      </c>
      <c r="H81" s="32">
        <f t="shared" ref="H81" si="39">H70+H80</f>
        <v>40.1</v>
      </c>
      <c r="I81" s="32">
        <f t="shared" ref="I81" si="40">I70+I80</f>
        <v>165.39999999999998</v>
      </c>
      <c r="J81" s="32">
        <f t="shared" ref="J81:L81" si="41">J70+J80</f>
        <v>1174.4000000000001</v>
      </c>
      <c r="K81" s="32"/>
      <c r="L81" s="32">
        <f t="shared" si="41"/>
        <v>145.18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200</v>
      </c>
      <c r="G82" s="40">
        <v>6.6</v>
      </c>
      <c r="H82" s="40">
        <v>8.1999999999999993</v>
      </c>
      <c r="I82" s="40">
        <v>31.6</v>
      </c>
      <c r="J82" s="40">
        <v>226.3</v>
      </c>
      <c r="K82" s="41">
        <v>311</v>
      </c>
      <c r="L82" s="40">
        <v>17.3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50</v>
      </c>
      <c r="F84" s="43">
        <v>200</v>
      </c>
      <c r="G84" s="43">
        <v>2.5</v>
      </c>
      <c r="H84" s="43">
        <v>3.6</v>
      </c>
      <c r="I84" s="43">
        <v>28.7</v>
      </c>
      <c r="J84" s="43">
        <v>152</v>
      </c>
      <c r="K84" s="44">
        <v>692</v>
      </c>
      <c r="L84" s="43">
        <v>7.1</v>
      </c>
    </row>
    <row r="85" spans="1:12" ht="15" x14ac:dyDescent="0.25">
      <c r="A85" s="23"/>
      <c r="B85" s="15"/>
      <c r="C85" s="11"/>
      <c r="D85" s="7" t="s">
        <v>23</v>
      </c>
      <c r="E85" s="42" t="s">
        <v>51</v>
      </c>
      <c r="F85" s="43">
        <v>75</v>
      </c>
      <c r="G85" s="43">
        <v>7.8</v>
      </c>
      <c r="H85" s="43">
        <v>11.4</v>
      </c>
      <c r="I85" s="43">
        <v>23.9</v>
      </c>
      <c r="J85" s="43">
        <v>234</v>
      </c>
      <c r="K85" s="44"/>
      <c r="L85" s="43">
        <v>25.42</v>
      </c>
    </row>
    <row r="86" spans="1:12" ht="15" x14ac:dyDescent="0.25">
      <c r="A86" s="23"/>
      <c r="B86" s="15"/>
      <c r="C86" s="11"/>
      <c r="D86" s="7" t="s">
        <v>24</v>
      </c>
      <c r="E86" s="42" t="s">
        <v>106</v>
      </c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475</v>
      </c>
      <c r="G89" s="19">
        <f t="shared" ref="G89" si="42">SUM(G82:G88)</f>
        <v>16.899999999999999</v>
      </c>
      <c r="H89" s="19">
        <f t="shared" ref="H89" si="43">SUM(H82:H88)</f>
        <v>23.2</v>
      </c>
      <c r="I89" s="19">
        <f t="shared" ref="I89" si="44">SUM(I82:I88)</f>
        <v>84.199999999999989</v>
      </c>
      <c r="J89" s="19">
        <f t="shared" ref="J89:L89" si="45">SUM(J82:J88)</f>
        <v>612.29999999999995</v>
      </c>
      <c r="K89" s="25"/>
      <c r="L89" s="19">
        <f t="shared" si="45"/>
        <v>49.82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85</v>
      </c>
      <c r="F90" s="43">
        <v>60</v>
      </c>
      <c r="G90" s="43">
        <v>0.5</v>
      </c>
      <c r="H90" s="43">
        <v>4.2</v>
      </c>
      <c r="I90" s="43">
        <v>2.2999999999999998</v>
      </c>
      <c r="J90" s="43">
        <v>51</v>
      </c>
      <c r="K90" s="44">
        <v>19</v>
      </c>
      <c r="L90" s="43">
        <v>18.54</v>
      </c>
    </row>
    <row r="91" spans="1:12" ht="15" x14ac:dyDescent="0.25">
      <c r="A91" s="23"/>
      <c r="B91" s="15"/>
      <c r="C91" s="11"/>
      <c r="D91" s="7" t="s">
        <v>27</v>
      </c>
      <c r="E91" s="42" t="s">
        <v>86</v>
      </c>
      <c r="F91" s="43">
        <v>200</v>
      </c>
      <c r="G91" s="43">
        <v>12.6</v>
      </c>
      <c r="H91" s="43">
        <v>9.4</v>
      </c>
      <c r="I91" s="43">
        <v>11.4</v>
      </c>
      <c r="J91" s="43">
        <v>179.1</v>
      </c>
      <c r="K91" s="44">
        <v>134</v>
      </c>
      <c r="L91" s="43">
        <v>12.5</v>
      </c>
    </row>
    <row r="92" spans="1:12" ht="15" x14ac:dyDescent="0.25">
      <c r="A92" s="23"/>
      <c r="B92" s="15"/>
      <c r="C92" s="11"/>
      <c r="D92" s="7" t="s">
        <v>28</v>
      </c>
      <c r="E92" s="42" t="s">
        <v>87</v>
      </c>
      <c r="F92" s="43">
        <v>60</v>
      </c>
      <c r="G92" s="43">
        <v>11.1</v>
      </c>
      <c r="H92" s="43">
        <v>0.7</v>
      </c>
      <c r="I92" s="43"/>
      <c r="J92" s="43">
        <v>50.4</v>
      </c>
      <c r="K92" s="44">
        <v>371</v>
      </c>
      <c r="L92" s="43">
        <v>26.69</v>
      </c>
    </row>
    <row r="93" spans="1:12" ht="15" x14ac:dyDescent="0.25">
      <c r="A93" s="23"/>
      <c r="B93" s="15"/>
      <c r="C93" s="11"/>
      <c r="D93" s="7" t="s">
        <v>29</v>
      </c>
      <c r="E93" s="42" t="s">
        <v>76</v>
      </c>
      <c r="F93" s="43">
        <v>150</v>
      </c>
      <c r="G93" s="43">
        <v>5.0999999999999996</v>
      </c>
      <c r="H93" s="43">
        <v>9.1</v>
      </c>
      <c r="I93" s="43">
        <v>34.200000000000003</v>
      </c>
      <c r="J93" s="43">
        <v>244.5</v>
      </c>
      <c r="K93" s="44">
        <v>332</v>
      </c>
      <c r="L93" s="43">
        <v>8.32</v>
      </c>
    </row>
    <row r="94" spans="1:12" ht="15" x14ac:dyDescent="0.25">
      <c r="A94" s="23"/>
      <c r="B94" s="15"/>
      <c r="C94" s="11"/>
      <c r="D94" s="7" t="s">
        <v>30</v>
      </c>
      <c r="E94" s="42" t="s">
        <v>88</v>
      </c>
      <c r="F94" s="43">
        <v>200</v>
      </c>
      <c r="G94" s="43">
        <v>0.6</v>
      </c>
      <c r="H94" s="43"/>
      <c r="I94" s="43">
        <v>31.4</v>
      </c>
      <c r="J94" s="43">
        <v>124</v>
      </c>
      <c r="K94" s="44">
        <v>639</v>
      </c>
      <c r="L94" s="43">
        <v>5.24</v>
      </c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2.2999999999999998</v>
      </c>
      <c r="H95" s="43">
        <v>0.3</v>
      </c>
      <c r="I95" s="43">
        <v>14.3</v>
      </c>
      <c r="J95" s="43">
        <v>70.8</v>
      </c>
      <c r="K95" s="44"/>
      <c r="L95" s="43">
        <v>2.82</v>
      </c>
    </row>
    <row r="96" spans="1:12" ht="15" x14ac:dyDescent="0.25">
      <c r="A96" s="23"/>
      <c r="B96" s="15"/>
      <c r="C96" s="11"/>
      <c r="D96" s="7" t="s">
        <v>32</v>
      </c>
      <c r="E96" s="42" t="s">
        <v>77</v>
      </c>
      <c r="F96" s="43">
        <v>30</v>
      </c>
      <c r="G96" s="43">
        <v>2.1</v>
      </c>
      <c r="H96" s="43">
        <v>0.3</v>
      </c>
      <c r="I96" s="43">
        <v>13.9</v>
      </c>
      <c r="J96" s="43">
        <v>65</v>
      </c>
      <c r="K96" s="44"/>
      <c r="L96" s="43">
        <v>3.21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34.299999999999997</v>
      </c>
      <c r="H99" s="19">
        <f t="shared" ref="H99" si="47">SUM(H90:H98)</f>
        <v>24</v>
      </c>
      <c r="I99" s="19">
        <f t="shared" ref="I99" si="48">SUM(I90:I98)</f>
        <v>107.50000000000001</v>
      </c>
      <c r="J99" s="19">
        <f t="shared" ref="J99:L99" si="49">SUM(J90:J98)</f>
        <v>784.8</v>
      </c>
      <c r="K99" s="25"/>
      <c r="L99" s="19">
        <f t="shared" si="49"/>
        <v>77.319999999999993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1205</v>
      </c>
      <c r="G100" s="32">
        <f t="shared" ref="G100" si="50">G89+G99</f>
        <v>51.199999999999996</v>
      </c>
      <c r="H100" s="32">
        <f t="shared" ref="H100" si="51">H89+H99</f>
        <v>47.2</v>
      </c>
      <c r="I100" s="32">
        <f t="shared" ref="I100" si="52">I89+I99</f>
        <v>191.7</v>
      </c>
      <c r="J100" s="32">
        <f t="shared" ref="J100:L100" si="53">J89+J99</f>
        <v>1397.1</v>
      </c>
      <c r="K100" s="32"/>
      <c r="L100" s="32">
        <f t="shared" si="53"/>
        <v>127.13999999999999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53</v>
      </c>
      <c r="F101" s="40">
        <v>150</v>
      </c>
      <c r="G101" s="40">
        <v>14</v>
      </c>
      <c r="H101" s="40">
        <v>23.4</v>
      </c>
      <c r="I101" s="40">
        <v>2.7</v>
      </c>
      <c r="J101" s="40">
        <v>279.8</v>
      </c>
      <c r="K101" s="41">
        <v>187</v>
      </c>
      <c r="L101" s="40">
        <v>29.08</v>
      </c>
    </row>
    <row r="102" spans="1:12" ht="15" x14ac:dyDescent="0.25">
      <c r="A102" s="23"/>
      <c r="B102" s="15"/>
      <c r="C102" s="11"/>
      <c r="D102" s="6"/>
      <c r="E102" s="42" t="s">
        <v>85</v>
      </c>
      <c r="F102" s="43">
        <v>60</v>
      </c>
      <c r="G102" s="43">
        <v>0.5</v>
      </c>
      <c r="H102" s="43">
        <v>4.2</v>
      </c>
      <c r="I102" s="43">
        <v>2.2999999999999998</v>
      </c>
      <c r="J102" s="43">
        <v>51</v>
      </c>
      <c r="K102" s="44">
        <v>19</v>
      </c>
      <c r="L102" s="43">
        <v>18.53</v>
      </c>
    </row>
    <row r="103" spans="1:12" ht="15" x14ac:dyDescent="0.2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4.9000000000000004</v>
      </c>
      <c r="H103" s="43">
        <v>5</v>
      </c>
      <c r="I103" s="43">
        <v>32.5</v>
      </c>
      <c r="J103" s="43">
        <v>190</v>
      </c>
      <c r="K103" s="44">
        <v>693</v>
      </c>
      <c r="L103" s="43">
        <v>11.74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30</v>
      </c>
      <c r="G104" s="43">
        <v>2.2999999999999998</v>
      </c>
      <c r="H104" s="43">
        <v>0.3</v>
      </c>
      <c r="I104" s="43">
        <v>14.3</v>
      </c>
      <c r="J104" s="43">
        <v>70.8</v>
      </c>
      <c r="K104" s="44"/>
      <c r="L104" s="43">
        <v>2.82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440</v>
      </c>
      <c r="G108" s="19">
        <f t="shared" ref="G108:J108" si="54">SUM(G101:G107)</f>
        <v>21.7</v>
      </c>
      <c r="H108" s="19">
        <f t="shared" si="54"/>
        <v>32.899999999999991</v>
      </c>
      <c r="I108" s="19">
        <f t="shared" si="54"/>
        <v>51.8</v>
      </c>
      <c r="J108" s="19">
        <f t="shared" si="54"/>
        <v>591.59999999999991</v>
      </c>
      <c r="K108" s="25"/>
      <c r="L108" s="19">
        <f t="shared" ref="L108" si="55">SUM(L101:L107)</f>
        <v>62.17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89</v>
      </c>
      <c r="F110" s="43">
        <v>200</v>
      </c>
      <c r="G110" s="43">
        <v>8.3000000000000007</v>
      </c>
      <c r="H110" s="43">
        <v>5.3</v>
      </c>
      <c r="I110" s="43">
        <v>3.4</v>
      </c>
      <c r="J110" s="43">
        <v>95.2</v>
      </c>
      <c r="K110" s="44">
        <v>181</v>
      </c>
      <c r="L110" s="43">
        <v>8.89</v>
      </c>
    </row>
    <row r="111" spans="1:12" ht="15" x14ac:dyDescent="0.25">
      <c r="A111" s="23"/>
      <c r="B111" s="15"/>
      <c r="C111" s="11"/>
      <c r="D111" s="7" t="s">
        <v>28</v>
      </c>
      <c r="E111" s="42" t="s">
        <v>91</v>
      </c>
      <c r="F111" s="43">
        <v>90</v>
      </c>
      <c r="G111" s="43">
        <v>14.9</v>
      </c>
      <c r="H111" s="43">
        <v>8.6999999999999993</v>
      </c>
      <c r="I111" s="43">
        <v>10.3</v>
      </c>
      <c r="J111" s="43">
        <v>180</v>
      </c>
      <c r="K111" s="44">
        <v>50</v>
      </c>
      <c r="L111" s="43">
        <v>52.95</v>
      </c>
    </row>
    <row r="112" spans="1:12" ht="15" x14ac:dyDescent="0.25">
      <c r="A112" s="23"/>
      <c r="B112" s="15"/>
      <c r="C112" s="11"/>
      <c r="D112" s="7" t="s">
        <v>29</v>
      </c>
      <c r="E112" s="42" t="s">
        <v>90</v>
      </c>
      <c r="F112" s="43">
        <v>180</v>
      </c>
      <c r="G112" s="43">
        <v>4.4000000000000004</v>
      </c>
      <c r="H112" s="43">
        <v>7.5</v>
      </c>
      <c r="I112" s="43">
        <v>41</v>
      </c>
      <c r="J112" s="43">
        <v>254.4</v>
      </c>
      <c r="K112" s="44" t="s">
        <v>92</v>
      </c>
      <c r="L112" s="43">
        <v>14.61</v>
      </c>
    </row>
    <row r="113" spans="1:12" ht="15" x14ac:dyDescent="0.25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>
        <v>0.2</v>
      </c>
      <c r="H113" s="43"/>
      <c r="I113" s="43">
        <v>15</v>
      </c>
      <c r="J113" s="43">
        <v>58</v>
      </c>
      <c r="K113" s="44">
        <v>684</v>
      </c>
      <c r="L113" s="43">
        <v>3.19</v>
      </c>
    </row>
    <row r="114" spans="1:12" ht="15" x14ac:dyDescent="0.25">
      <c r="A114" s="23"/>
      <c r="B114" s="15"/>
      <c r="C114" s="11"/>
      <c r="D114" s="7" t="s">
        <v>31</v>
      </c>
      <c r="E114" s="42" t="s">
        <v>93</v>
      </c>
      <c r="F114" s="43">
        <v>30</v>
      </c>
      <c r="G114" s="43">
        <v>2.2999999999999998</v>
      </c>
      <c r="H114" s="43">
        <v>0.3</v>
      </c>
      <c r="I114" s="43">
        <v>14.3</v>
      </c>
      <c r="J114" s="43">
        <v>70.8</v>
      </c>
      <c r="K114" s="44"/>
      <c r="L114" s="43">
        <v>2.82</v>
      </c>
    </row>
    <row r="115" spans="1:12" ht="15" x14ac:dyDescent="0.25">
      <c r="A115" s="23"/>
      <c r="B115" s="15"/>
      <c r="C115" s="11"/>
      <c r="D115" s="7" t="s">
        <v>32</v>
      </c>
      <c r="E115" s="42" t="s">
        <v>77</v>
      </c>
      <c r="F115" s="43">
        <v>30</v>
      </c>
      <c r="G115" s="43">
        <v>2.1</v>
      </c>
      <c r="H115" s="43">
        <v>0.3</v>
      </c>
      <c r="I115" s="43">
        <v>13.9</v>
      </c>
      <c r="J115" s="43">
        <v>65</v>
      </c>
      <c r="K115" s="44"/>
      <c r="L115" s="43">
        <v>3.21</v>
      </c>
    </row>
    <row r="116" spans="1:12" ht="15" x14ac:dyDescent="0.25">
      <c r="A116" s="23"/>
      <c r="B116" s="15"/>
      <c r="C116" s="11"/>
      <c r="D116" s="6"/>
      <c r="E116" s="42" t="s">
        <v>94</v>
      </c>
      <c r="F116" s="43">
        <v>10</v>
      </c>
      <c r="G116" s="43">
        <v>2.6</v>
      </c>
      <c r="H116" s="43">
        <v>2.4</v>
      </c>
      <c r="I116" s="43"/>
      <c r="J116" s="43">
        <v>33.200000000000003</v>
      </c>
      <c r="K116" s="44"/>
      <c r="L116" s="43">
        <v>10.99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34.800000000000004</v>
      </c>
      <c r="H118" s="19">
        <f t="shared" si="56"/>
        <v>24.5</v>
      </c>
      <c r="I118" s="19">
        <f t="shared" si="56"/>
        <v>97.9</v>
      </c>
      <c r="J118" s="19">
        <f t="shared" si="56"/>
        <v>756.6</v>
      </c>
      <c r="K118" s="25"/>
      <c r="L118" s="19">
        <f t="shared" ref="L118" si="57">SUM(L109:L117)</f>
        <v>96.659999999999982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1180</v>
      </c>
      <c r="G119" s="32">
        <f t="shared" ref="G119" si="58">G108+G118</f>
        <v>56.5</v>
      </c>
      <c r="H119" s="32">
        <f t="shared" ref="H119" si="59">H108+H118</f>
        <v>57.399999999999991</v>
      </c>
      <c r="I119" s="32">
        <f t="shared" ref="I119" si="60">I108+I118</f>
        <v>149.69999999999999</v>
      </c>
      <c r="J119" s="32">
        <f t="shared" ref="J119:L119" si="61">J108+J118</f>
        <v>1348.1999999999998</v>
      </c>
      <c r="K119" s="32"/>
      <c r="L119" s="32">
        <f t="shared" si="61"/>
        <v>158.82999999999998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210</v>
      </c>
      <c r="G120" s="40">
        <v>16.3</v>
      </c>
      <c r="H120" s="40">
        <v>9.8000000000000007</v>
      </c>
      <c r="I120" s="40">
        <v>34.200000000000003</v>
      </c>
      <c r="J120" s="40">
        <v>294.89999999999998</v>
      </c>
      <c r="K120" s="41" t="s">
        <v>55</v>
      </c>
      <c r="L120" s="40">
        <v>34.880000000000003</v>
      </c>
    </row>
    <row r="121" spans="1:12" ht="15" x14ac:dyDescent="0.25">
      <c r="A121" s="14"/>
      <c r="B121" s="15"/>
      <c r="C121" s="11"/>
      <c r="D121" s="6"/>
      <c r="E121" s="42" t="s">
        <v>98</v>
      </c>
      <c r="F121" s="43">
        <v>60</v>
      </c>
      <c r="G121" s="43">
        <v>0.4</v>
      </c>
      <c r="H121" s="43">
        <v>4.3</v>
      </c>
      <c r="I121" s="43">
        <v>1.8</v>
      </c>
      <c r="J121" s="43">
        <v>47.4</v>
      </c>
      <c r="K121" s="44">
        <v>16</v>
      </c>
      <c r="L121" s="43">
        <v>18.53</v>
      </c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0.2</v>
      </c>
      <c r="H122" s="43"/>
      <c r="I122" s="43">
        <v>15</v>
      </c>
      <c r="J122" s="43">
        <v>58</v>
      </c>
      <c r="K122" s="44">
        <v>684</v>
      </c>
      <c r="L122" s="43">
        <v>3.19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43">
        <v>2.2999999999999998</v>
      </c>
      <c r="H123" s="43">
        <v>0.3</v>
      </c>
      <c r="I123" s="43">
        <v>14.3</v>
      </c>
      <c r="J123" s="43">
        <v>70.8</v>
      </c>
      <c r="K123" s="44"/>
      <c r="L123" s="43">
        <v>2.82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</v>
      </c>
      <c r="H127" s="19">
        <f t="shared" si="62"/>
        <v>14.400000000000002</v>
      </c>
      <c r="I127" s="19">
        <f t="shared" si="62"/>
        <v>65.3</v>
      </c>
      <c r="J127" s="19">
        <f t="shared" si="62"/>
        <v>471.09999999999997</v>
      </c>
      <c r="K127" s="25"/>
      <c r="L127" s="19">
        <f t="shared" ref="L127" si="63">SUM(L120:L126)</f>
        <v>59.42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95</v>
      </c>
      <c r="F128" s="43">
        <v>60</v>
      </c>
      <c r="G128" s="43"/>
      <c r="H128" s="43"/>
      <c r="I128" s="43">
        <v>1.8</v>
      </c>
      <c r="J128" s="43">
        <v>30.6</v>
      </c>
      <c r="K128" s="44"/>
      <c r="L128" s="43">
        <v>10.8</v>
      </c>
    </row>
    <row r="129" spans="1:12" ht="15" x14ac:dyDescent="0.25">
      <c r="A129" s="14"/>
      <c r="B129" s="15"/>
      <c r="C129" s="11"/>
      <c r="D129" s="7" t="s">
        <v>27</v>
      </c>
      <c r="E129" s="42" t="s">
        <v>96</v>
      </c>
      <c r="F129" s="43">
        <v>200</v>
      </c>
      <c r="G129" s="43">
        <v>12.6</v>
      </c>
      <c r="H129" s="43">
        <v>9.4</v>
      </c>
      <c r="I129" s="43">
        <v>11.4</v>
      </c>
      <c r="J129" s="43">
        <v>179.1</v>
      </c>
      <c r="K129" s="44">
        <v>115</v>
      </c>
      <c r="L129" s="43">
        <v>13.98</v>
      </c>
    </row>
    <row r="130" spans="1:12" ht="15" x14ac:dyDescent="0.25">
      <c r="A130" s="14"/>
      <c r="B130" s="15"/>
      <c r="C130" s="11"/>
      <c r="D130" s="7" t="s">
        <v>28</v>
      </c>
      <c r="E130" s="42" t="s">
        <v>97</v>
      </c>
      <c r="F130" s="43">
        <v>200</v>
      </c>
      <c r="G130" s="43">
        <v>17.8</v>
      </c>
      <c r="H130" s="43">
        <v>9.8000000000000007</v>
      </c>
      <c r="I130" s="43">
        <v>21.6</v>
      </c>
      <c r="J130" s="43">
        <v>250</v>
      </c>
      <c r="K130" s="44">
        <v>436</v>
      </c>
      <c r="L130" s="43">
        <v>76.25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58</v>
      </c>
      <c r="F132" s="43">
        <v>200</v>
      </c>
      <c r="G132" s="43"/>
      <c r="H132" s="43"/>
      <c r="I132" s="43">
        <v>19</v>
      </c>
      <c r="J132" s="43">
        <v>80</v>
      </c>
      <c r="K132" s="44"/>
      <c r="L132" s="43">
        <v>7.6</v>
      </c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2.2999999999999998</v>
      </c>
      <c r="H133" s="43">
        <v>0.3</v>
      </c>
      <c r="I133" s="43">
        <v>14.3</v>
      </c>
      <c r="J133" s="43">
        <v>70.8</v>
      </c>
      <c r="K133" s="44"/>
      <c r="L133" s="43">
        <v>2.82</v>
      </c>
    </row>
    <row r="134" spans="1:12" ht="15" x14ac:dyDescent="0.25">
      <c r="A134" s="14"/>
      <c r="B134" s="15"/>
      <c r="C134" s="11"/>
      <c r="D134" s="7" t="s">
        <v>32</v>
      </c>
      <c r="E134" s="42" t="s">
        <v>77</v>
      </c>
      <c r="F134" s="43">
        <v>30</v>
      </c>
      <c r="G134" s="43">
        <v>2.1</v>
      </c>
      <c r="H134" s="43">
        <v>0.3</v>
      </c>
      <c r="I134" s="43">
        <v>13.9</v>
      </c>
      <c r="J134" s="43">
        <v>65</v>
      </c>
      <c r="K134" s="44"/>
      <c r="L134" s="43">
        <v>3.21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34.799999999999997</v>
      </c>
      <c r="H137" s="19">
        <f t="shared" si="64"/>
        <v>19.800000000000004</v>
      </c>
      <c r="I137" s="19">
        <f t="shared" si="64"/>
        <v>82.000000000000014</v>
      </c>
      <c r="J137" s="19">
        <f t="shared" si="64"/>
        <v>675.5</v>
      </c>
      <c r="K137" s="25"/>
      <c r="L137" s="19">
        <f t="shared" ref="L137" si="65">SUM(L128:L136)</f>
        <v>114.65999999999998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1220</v>
      </c>
      <c r="G138" s="32">
        <f t="shared" ref="G138" si="66">G127+G137</f>
        <v>54</v>
      </c>
      <c r="H138" s="32">
        <f t="shared" ref="H138" si="67">H127+H137</f>
        <v>34.200000000000003</v>
      </c>
      <c r="I138" s="32">
        <f t="shared" ref="I138" si="68">I127+I137</f>
        <v>147.30000000000001</v>
      </c>
      <c r="J138" s="32">
        <f t="shared" ref="J138:L138" si="69">J127+J137</f>
        <v>1146.5999999999999</v>
      </c>
      <c r="K138" s="32"/>
      <c r="L138" s="32">
        <f t="shared" si="69"/>
        <v>174.07999999999998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56</v>
      </c>
      <c r="F139" s="40">
        <v>290</v>
      </c>
      <c r="G139" s="40">
        <v>19.8</v>
      </c>
      <c r="H139" s="40">
        <v>23.2</v>
      </c>
      <c r="I139" s="40">
        <v>40.700000000000003</v>
      </c>
      <c r="J139" s="40">
        <v>464.9</v>
      </c>
      <c r="K139" s="41" t="s">
        <v>57</v>
      </c>
      <c r="L139" s="40">
        <v>68.72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58</v>
      </c>
      <c r="F141" s="43">
        <v>200</v>
      </c>
      <c r="G141" s="43"/>
      <c r="H141" s="43"/>
      <c r="I141" s="43">
        <v>19</v>
      </c>
      <c r="J141" s="43">
        <v>80</v>
      </c>
      <c r="K141" s="44"/>
      <c r="L141" s="43">
        <v>7.6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59</v>
      </c>
      <c r="F142" s="43">
        <v>45</v>
      </c>
      <c r="G142" s="43">
        <v>6.2</v>
      </c>
      <c r="H142" s="43">
        <v>4</v>
      </c>
      <c r="I142" s="43">
        <v>14.3</v>
      </c>
      <c r="J142" s="43">
        <v>120.6</v>
      </c>
      <c r="K142" s="44"/>
      <c r="L142" s="43">
        <v>14.32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26</v>
      </c>
      <c r="H146" s="19">
        <f t="shared" si="70"/>
        <v>27.2</v>
      </c>
      <c r="I146" s="19">
        <f t="shared" si="70"/>
        <v>74</v>
      </c>
      <c r="J146" s="19">
        <f t="shared" si="70"/>
        <v>665.5</v>
      </c>
      <c r="K146" s="25"/>
      <c r="L146" s="19">
        <f t="shared" ref="L146" si="71">SUM(L139:L145)</f>
        <v>90.639999999999986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101</v>
      </c>
      <c r="F148" s="43">
        <v>200</v>
      </c>
      <c r="G148" s="43">
        <v>11.7</v>
      </c>
      <c r="H148" s="43">
        <v>5.6</v>
      </c>
      <c r="I148" s="43">
        <v>17.100000000000001</v>
      </c>
      <c r="J148" s="43">
        <v>166</v>
      </c>
      <c r="K148" s="44">
        <v>140</v>
      </c>
      <c r="L148" s="43">
        <v>13.52</v>
      </c>
    </row>
    <row r="149" spans="1:12" ht="15" x14ac:dyDescent="0.25">
      <c r="A149" s="23"/>
      <c r="B149" s="15"/>
      <c r="C149" s="11"/>
      <c r="D149" s="7" t="s">
        <v>28</v>
      </c>
      <c r="E149" s="42" t="s">
        <v>102</v>
      </c>
      <c r="F149" s="43">
        <v>200</v>
      </c>
      <c r="G149" s="43">
        <v>16.2</v>
      </c>
      <c r="H149" s="43">
        <v>15.8</v>
      </c>
      <c r="I149" s="43">
        <v>36.200000000000003</v>
      </c>
      <c r="J149" s="43">
        <v>358</v>
      </c>
      <c r="K149" s="44">
        <v>492</v>
      </c>
      <c r="L149" s="43">
        <v>47.26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61</v>
      </c>
      <c r="F151" s="43">
        <v>200</v>
      </c>
      <c r="G151" s="43"/>
      <c r="H151" s="43"/>
      <c r="I151" s="43">
        <v>24</v>
      </c>
      <c r="J151" s="43">
        <v>95</v>
      </c>
      <c r="K151" s="44"/>
      <c r="L151" s="43">
        <v>10.17</v>
      </c>
    </row>
    <row r="152" spans="1:12" ht="15" x14ac:dyDescent="0.25">
      <c r="A152" s="23"/>
      <c r="B152" s="15"/>
      <c r="C152" s="11"/>
      <c r="D152" s="7" t="s">
        <v>31</v>
      </c>
      <c r="E152" s="42" t="s">
        <v>105</v>
      </c>
      <c r="F152" s="43">
        <v>30</v>
      </c>
      <c r="G152" s="43">
        <v>2.2999999999999998</v>
      </c>
      <c r="H152" s="43">
        <v>0.3</v>
      </c>
      <c r="I152" s="43">
        <v>14.3</v>
      </c>
      <c r="J152" s="43">
        <v>70.8</v>
      </c>
      <c r="K152" s="44"/>
      <c r="L152" s="43">
        <v>2.82</v>
      </c>
    </row>
    <row r="153" spans="1:12" ht="15" x14ac:dyDescent="0.25">
      <c r="A153" s="23"/>
      <c r="B153" s="15"/>
      <c r="C153" s="11"/>
      <c r="D153" s="7" t="s">
        <v>32</v>
      </c>
      <c r="E153" s="42" t="s">
        <v>77</v>
      </c>
      <c r="F153" s="43">
        <v>30</v>
      </c>
      <c r="G153" s="43">
        <v>2.1</v>
      </c>
      <c r="H153" s="43">
        <v>0.3</v>
      </c>
      <c r="I153" s="43">
        <v>13.9</v>
      </c>
      <c r="J153" s="43">
        <v>65</v>
      </c>
      <c r="K153" s="44"/>
      <c r="L153" s="43">
        <v>3.21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660</v>
      </c>
      <c r="G156" s="19">
        <f t="shared" ref="G156:J156" si="72">SUM(G147:G155)</f>
        <v>32.299999999999997</v>
      </c>
      <c r="H156" s="19">
        <f t="shared" si="72"/>
        <v>22</v>
      </c>
      <c r="I156" s="19">
        <f t="shared" si="72"/>
        <v>105.50000000000001</v>
      </c>
      <c r="J156" s="19">
        <f t="shared" si="72"/>
        <v>754.8</v>
      </c>
      <c r="K156" s="25"/>
      <c r="L156" s="19">
        <f t="shared" ref="L156" si="73">SUM(L147:L155)</f>
        <v>76.97999999999999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1195</v>
      </c>
      <c r="G157" s="32">
        <f t="shared" ref="G157" si="74">G146+G156</f>
        <v>58.3</v>
      </c>
      <c r="H157" s="32">
        <f t="shared" ref="H157" si="75">H146+H156</f>
        <v>49.2</v>
      </c>
      <c r="I157" s="32">
        <f t="shared" ref="I157" si="76">I146+I156</f>
        <v>179.5</v>
      </c>
      <c r="J157" s="32">
        <f t="shared" ref="J157:L157" si="77">J146+J156</f>
        <v>1420.3</v>
      </c>
      <c r="K157" s="32"/>
      <c r="L157" s="32">
        <f t="shared" si="77"/>
        <v>167.61999999999998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150</v>
      </c>
      <c r="G158" s="40">
        <v>20.100000000000001</v>
      </c>
      <c r="H158" s="40">
        <v>16.3</v>
      </c>
      <c r="I158" s="40">
        <v>31.1</v>
      </c>
      <c r="J158" s="40">
        <v>355.5</v>
      </c>
      <c r="K158" s="41">
        <v>362</v>
      </c>
      <c r="L158" s="40">
        <v>67.47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61</v>
      </c>
      <c r="F160" s="43">
        <v>200</v>
      </c>
      <c r="G160" s="43"/>
      <c r="H160" s="43"/>
      <c r="I160" s="43">
        <v>24</v>
      </c>
      <c r="J160" s="43">
        <v>95</v>
      </c>
      <c r="K160" s="44"/>
      <c r="L160" s="43">
        <v>10.17</v>
      </c>
    </row>
    <row r="161" spans="1:12" ht="15" x14ac:dyDescent="0.25">
      <c r="A161" s="23"/>
      <c r="B161" s="15"/>
      <c r="C161" s="11"/>
      <c r="D161" s="7" t="s">
        <v>23</v>
      </c>
      <c r="E161" s="42" t="s">
        <v>62</v>
      </c>
      <c r="F161" s="43">
        <v>100</v>
      </c>
      <c r="G161" s="43"/>
      <c r="H161" s="43"/>
      <c r="I161" s="43"/>
      <c r="J161" s="43"/>
      <c r="K161" s="44"/>
      <c r="L161" s="43">
        <v>35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450</v>
      </c>
      <c r="G165" s="19">
        <f t="shared" ref="G165:J165" si="78">SUM(G158:G164)</f>
        <v>20.100000000000001</v>
      </c>
      <c r="H165" s="19">
        <f t="shared" si="78"/>
        <v>16.3</v>
      </c>
      <c r="I165" s="19">
        <f t="shared" si="78"/>
        <v>55.1</v>
      </c>
      <c r="J165" s="19">
        <f t="shared" si="78"/>
        <v>450.5</v>
      </c>
      <c r="K165" s="25"/>
      <c r="L165" s="19">
        <f t="shared" ref="L165" si="79">SUM(L158:L164)</f>
        <v>112.64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98</v>
      </c>
      <c r="F166" s="43">
        <v>60</v>
      </c>
      <c r="G166" s="43">
        <v>0.4</v>
      </c>
      <c r="H166" s="43">
        <v>4.3</v>
      </c>
      <c r="I166" s="43">
        <v>1.8</v>
      </c>
      <c r="J166" s="43">
        <v>47.4</v>
      </c>
      <c r="K166" s="44">
        <v>16</v>
      </c>
      <c r="L166" s="43">
        <v>18.53</v>
      </c>
    </row>
    <row r="167" spans="1:12" ht="15" x14ac:dyDescent="0.25">
      <c r="A167" s="23"/>
      <c r="B167" s="15"/>
      <c r="C167" s="11"/>
      <c r="D167" s="7" t="s">
        <v>27</v>
      </c>
      <c r="E167" s="42" t="s">
        <v>99</v>
      </c>
      <c r="F167" s="43">
        <v>200</v>
      </c>
      <c r="G167" s="43">
        <v>11.2</v>
      </c>
      <c r="H167" s="43">
        <v>8.6</v>
      </c>
      <c r="I167" s="43">
        <v>8.6</v>
      </c>
      <c r="J167" s="43">
        <v>156.69999999999999</v>
      </c>
      <c r="K167" s="44">
        <v>124</v>
      </c>
      <c r="L167" s="43">
        <v>13.92</v>
      </c>
    </row>
    <row r="168" spans="1:12" ht="15" x14ac:dyDescent="0.25">
      <c r="A168" s="23"/>
      <c r="B168" s="15"/>
      <c r="C168" s="11"/>
      <c r="D168" s="7" t="s">
        <v>28</v>
      </c>
      <c r="E168" s="42" t="s">
        <v>82</v>
      </c>
      <c r="F168" s="43">
        <v>160</v>
      </c>
      <c r="G168" s="43">
        <v>3.3</v>
      </c>
      <c r="H168" s="43">
        <v>7.2</v>
      </c>
      <c r="I168" s="43">
        <v>23.3</v>
      </c>
      <c r="J168" s="43">
        <v>174.4</v>
      </c>
      <c r="K168" s="44">
        <v>520</v>
      </c>
      <c r="L168" s="43">
        <v>18.940000000000001</v>
      </c>
    </row>
    <row r="169" spans="1:12" ht="15" x14ac:dyDescent="0.25">
      <c r="A169" s="23"/>
      <c r="B169" s="15"/>
      <c r="C169" s="11"/>
      <c r="D169" s="7" t="s">
        <v>29</v>
      </c>
      <c r="E169" s="42" t="s">
        <v>100</v>
      </c>
      <c r="F169" s="43">
        <v>90</v>
      </c>
      <c r="G169" s="43">
        <v>8.3000000000000007</v>
      </c>
      <c r="H169" s="43">
        <v>10</v>
      </c>
      <c r="I169" s="43">
        <v>10</v>
      </c>
      <c r="J169" s="43">
        <v>165.6</v>
      </c>
      <c r="K169" s="44">
        <v>462</v>
      </c>
      <c r="L169" s="43">
        <v>36.04</v>
      </c>
    </row>
    <row r="170" spans="1:12" ht="15" x14ac:dyDescent="0.25">
      <c r="A170" s="23"/>
      <c r="B170" s="15"/>
      <c r="C170" s="11"/>
      <c r="D170" s="7" t="s">
        <v>30</v>
      </c>
      <c r="E170" s="42" t="s">
        <v>84</v>
      </c>
      <c r="F170" s="43">
        <v>200</v>
      </c>
      <c r="G170" s="43"/>
      <c r="H170" s="43"/>
      <c r="I170" s="43">
        <v>22.4</v>
      </c>
      <c r="J170" s="43">
        <v>90</v>
      </c>
      <c r="K170" s="44"/>
      <c r="L170" s="43">
        <v>11.34</v>
      </c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2.2999999999999998</v>
      </c>
      <c r="H171" s="43">
        <v>0.3</v>
      </c>
      <c r="I171" s="43">
        <v>14.3</v>
      </c>
      <c r="J171" s="43">
        <v>70.8</v>
      </c>
      <c r="K171" s="44"/>
      <c r="L171" s="43">
        <v>2.82</v>
      </c>
    </row>
    <row r="172" spans="1:12" ht="15" x14ac:dyDescent="0.25">
      <c r="A172" s="23"/>
      <c r="B172" s="15"/>
      <c r="C172" s="11"/>
      <c r="D172" s="7" t="s">
        <v>32</v>
      </c>
      <c r="E172" s="42" t="s">
        <v>77</v>
      </c>
      <c r="F172" s="43">
        <v>30</v>
      </c>
      <c r="G172" s="43">
        <v>2.1</v>
      </c>
      <c r="H172" s="43">
        <v>0.3</v>
      </c>
      <c r="I172" s="43">
        <v>13.9</v>
      </c>
      <c r="J172" s="43">
        <v>65</v>
      </c>
      <c r="K172" s="44"/>
      <c r="L172" s="43">
        <v>3.21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27.6</v>
      </c>
      <c r="H175" s="19">
        <f t="shared" si="80"/>
        <v>30.7</v>
      </c>
      <c r="I175" s="19">
        <f t="shared" si="80"/>
        <v>94.3</v>
      </c>
      <c r="J175" s="19">
        <f t="shared" si="80"/>
        <v>769.9</v>
      </c>
      <c r="K175" s="25"/>
      <c r="L175" s="19">
        <f t="shared" ref="L175" si="81">SUM(L166:L174)</f>
        <v>104.8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1220</v>
      </c>
      <c r="G176" s="32">
        <f t="shared" ref="G176" si="82">G165+G175</f>
        <v>47.7</v>
      </c>
      <c r="H176" s="32">
        <f t="shared" ref="H176" si="83">H165+H175</f>
        <v>47</v>
      </c>
      <c r="I176" s="32">
        <f t="shared" ref="I176" si="84">I165+I175</f>
        <v>149.4</v>
      </c>
      <c r="J176" s="32">
        <f t="shared" ref="J176:L176" si="85">J165+J175</f>
        <v>1220.4000000000001</v>
      </c>
      <c r="K176" s="32"/>
      <c r="L176" s="32">
        <f t="shared" si="85"/>
        <v>217.44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>
        <v>280</v>
      </c>
      <c r="G177" s="40">
        <v>21.8</v>
      </c>
      <c r="H177" s="40">
        <v>14.1</v>
      </c>
      <c r="I177" s="40">
        <v>32</v>
      </c>
      <c r="J177" s="40">
        <v>342.3</v>
      </c>
      <c r="K177" s="41" t="s">
        <v>64</v>
      </c>
      <c r="L177" s="40">
        <v>58.43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50</v>
      </c>
      <c r="F179" s="43">
        <v>200</v>
      </c>
      <c r="G179" s="43">
        <v>2.5</v>
      </c>
      <c r="H179" s="43">
        <v>3.6</v>
      </c>
      <c r="I179" s="43">
        <v>28.7</v>
      </c>
      <c r="J179" s="43">
        <v>152</v>
      </c>
      <c r="K179" s="44">
        <v>692</v>
      </c>
      <c r="L179" s="43">
        <v>7.1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2.2999999999999998</v>
      </c>
      <c r="H180" s="43">
        <v>0.3</v>
      </c>
      <c r="I180" s="43">
        <v>14.3</v>
      </c>
      <c r="J180" s="43">
        <v>70.8</v>
      </c>
      <c r="K180" s="44"/>
      <c r="L180" s="43">
        <v>2.82</v>
      </c>
    </row>
    <row r="181" spans="1:12" ht="15" x14ac:dyDescent="0.25">
      <c r="A181" s="23"/>
      <c r="B181" s="15"/>
      <c r="C181" s="11"/>
      <c r="D181" s="7" t="s">
        <v>24</v>
      </c>
      <c r="E181" s="42" t="s">
        <v>106</v>
      </c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26.6</v>
      </c>
      <c r="H184" s="19">
        <f t="shared" si="86"/>
        <v>18</v>
      </c>
      <c r="I184" s="19">
        <f t="shared" si="86"/>
        <v>75</v>
      </c>
      <c r="J184" s="19">
        <f t="shared" si="86"/>
        <v>565.1</v>
      </c>
      <c r="K184" s="25"/>
      <c r="L184" s="19">
        <f t="shared" ref="L184" si="87">SUM(L177:L183)</f>
        <v>68.349999999999994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103</v>
      </c>
      <c r="F186" s="43">
        <v>200</v>
      </c>
      <c r="G186" s="43">
        <v>3.2</v>
      </c>
      <c r="H186" s="43">
        <v>4.8</v>
      </c>
      <c r="I186" s="43">
        <v>17.100000000000001</v>
      </c>
      <c r="J186" s="43">
        <v>126.4</v>
      </c>
      <c r="K186" s="44">
        <v>171</v>
      </c>
      <c r="L186" s="43">
        <v>16.59</v>
      </c>
    </row>
    <row r="187" spans="1:12" ht="15" x14ac:dyDescent="0.25">
      <c r="A187" s="23"/>
      <c r="B187" s="15"/>
      <c r="C187" s="11"/>
      <c r="D187" s="7" t="s">
        <v>28</v>
      </c>
      <c r="E187" s="42" t="s">
        <v>104</v>
      </c>
      <c r="F187" s="43">
        <v>90</v>
      </c>
      <c r="G187" s="43">
        <v>11.4</v>
      </c>
      <c r="H187" s="43">
        <v>10.5</v>
      </c>
      <c r="I187" s="43">
        <v>8.1</v>
      </c>
      <c r="J187" s="43">
        <v>174.6</v>
      </c>
      <c r="K187" s="44">
        <v>42</v>
      </c>
      <c r="L187" s="43">
        <v>36.619999999999997</v>
      </c>
    </row>
    <row r="188" spans="1:12" ht="15" x14ac:dyDescent="0.25">
      <c r="A188" s="23"/>
      <c r="B188" s="15"/>
      <c r="C188" s="11"/>
      <c r="D188" s="7" t="s">
        <v>29</v>
      </c>
      <c r="E188" s="42" t="s">
        <v>76</v>
      </c>
      <c r="F188" s="43">
        <v>150</v>
      </c>
      <c r="G188" s="43">
        <v>5.0999999999999996</v>
      </c>
      <c r="H188" s="43">
        <v>9.1</v>
      </c>
      <c r="I188" s="43">
        <v>34.200000000000003</v>
      </c>
      <c r="J188" s="43">
        <v>244.5</v>
      </c>
      <c r="K188" s="44">
        <v>332</v>
      </c>
      <c r="L188" s="43">
        <v>8.32</v>
      </c>
    </row>
    <row r="189" spans="1:12" ht="15" x14ac:dyDescent="0.25">
      <c r="A189" s="23"/>
      <c r="B189" s="15"/>
      <c r="C189" s="11"/>
      <c r="D189" s="7" t="s">
        <v>30</v>
      </c>
      <c r="E189" s="42" t="s">
        <v>88</v>
      </c>
      <c r="F189" s="43">
        <v>200</v>
      </c>
      <c r="G189" s="43">
        <v>0.6</v>
      </c>
      <c r="H189" s="43"/>
      <c r="I189" s="43">
        <v>31.4</v>
      </c>
      <c r="J189" s="43">
        <v>124</v>
      </c>
      <c r="K189" s="44">
        <v>639</v>
      </c>
      <c r="L189" s="43">
        <v>7.04</v>
      </c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20</v>
      </c>
      <c r="G190" s="43">
        <v>1.5</v>
      </c>
      <c r="H190" s="43">
        <v>0.2</v>
      </c>
      <c r="I190" s="43">
        <v>9.5</v>
      </c>
      <c r="J190" s="43">
        <v>47.2</v>
      </c>
      <c r="K190" s="44"/>
      <c r="L190" s="43">
        <v>1.88</v>
      </c>
    </row>
    <row r="191" spans="1:12" ht="15" x14ac:dyDescent="0.25">
      <c r="A191" s="23"/>
      <c r="B191" s="15"/>
      <c r="C191" s="11"/>
      <c r="D191" s="7" t="s">
        <v>32</v>
      </c>
      <c r="E191" s="42" t="s">
        <v>77</v>
      </c>
      <c r="F191" s="43">
        <v>20</v>
      </c>
      <c r="G191" s="43">
        <v>1.4</v>
      </c>
      <c r="H191" s="43">
        <v>0.2</v>
      </c>
      <c r="I191" s="43">
        <v>9.1999999999999993</v>
      </c>
      <c r="J191" s="43">
        <v>43.3</v>
      </c>
      <c r="K191" s="44"/>
      <c r="L191" s="43">
        <v>2.14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680</v>
      </c>
      <c r="G194" s="19">
        <f t="shared" ref="G194:J194" si="88">SUM(G185:G193)</f>
        <v>23.200000000000003</v>
      </c>
      <c r="H194" s="19">
        <f t="shared" si="88"/>
        <v>24.799999999999997</v>
      </c>
      <c r="I194" s="19">
        <f t="shared" si="88"/>
        <v>109.50000000000001</v>
      </c>
      <c r="J194" s="19">
        <f t="shared" si="88"/>
        <v>760</v>
      </c>
      <c r="K194" s="25"/>
      <c r="L194" s="19">
        <f t="shared" ref="L194" si="89">SUM(L185:L193)</f>
        <v>72.589999999999989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1190</v>
      </c>
      <c r="G195" s="32">
        <f t="shared" ref="G195" si="90">G184+G194</f>
        <v>49.800000000000004</v>
      </c>
      <c r="H195" s="32">
        <f t="shared" ref="H195" si="91">H184+H194</f>
        <v>42.8</v>
      </c>
      <c r="I195" s="32">
        <f t="shared" ref="I195" si="92">I184+I194</f>
        <v>184.5</v>
      </c>
      <c r="J195" s="32">
        <f t="shared" ref="J195:L195" si="93">J184+J194</f>
        <v>1325.1</v>
      </c>
      <c r="K195" s="32"/>
      <c r="L195" s="32">
        <f t="shared" si="93"/>
        <v>140.94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1203.5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54.239999999999995</v>
      </c>
      <c r="H196" s="34">
        <f t="shared" si="94"/>
        <v>45.4</v>
      </c>
      <c r="I196" s="34">
        <f t="shared" si="94"/>
        <v>168.27</v>
      </c>
      <c r="J196" s="34">
        <f t="shared" si="94"/>
        <v>1301.0619999999999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161.06199999999998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Лёня пидр</cp:lastModifiedBy>
  <dcterms:created xsi:type="dcterms:W3CDTF">2022-05-16T14:23:56Z</dcterms:created>
  <dcterms:modified xsi:type="dcterms:W3CDTF">2026-05-15T10:15:13Z</dcterms:modified>
</cp:coreProperties>
</file>